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1\Pág de Transparencia Tesorería\Cuenta Pública Anual\SIRET\"/>
    </mc:Choice>
  </mc:AlternateContent>
  <bookViews>
    <workbookView xWindow="0" yWindow="0" windowWidth="20490" windowHeight="7695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ESF!$A$1:$F$64</definedName>
  </definedNames>
  <calcPr calcId="191029"/>
  <fileRecoveryPr autoRecover="0"/>
</workbook>
</file>

<file path=xl/calcChain.xml><?xml version="1.0" encoding="utf-8"?>
<calcChain xmlns="http://schemas.openxmlformats.org/spreadsheetml/2006/main">
  <c r="E48" i="4" l="1"/>
  <c r="E46" i="4"/>
  <c r="E35" i="4"/>
  <c r="E30" i="4"/>
  <c r="E26" i="4"/>
  <c r="E24" i="4"/>
  <c r="E14" i="4"/>
  <c r="B28" i="4"/>
  <c r="B26" i="4"/>
  <c r="B13" i="4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<sst xmlns="http://schemas.openxmlformats.org/spreadsheetml/2006/main" count="62" uniqueCount="61">
  <si>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</si>
  <si>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</si>
  <si>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</si>
  <si>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</si>
  <si>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</si>
  <si>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</si>
  <si>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</si>
  <si>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</si>
  <si>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</si>
  <si>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</si>
  <si>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</si>
  <si>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</si>
  <si>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</si>
  <si>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</si>
  <si>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</si>
  <si>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</si>
  <si>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</si>
  <si>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</si>
  <si>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</si>
  <si>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</si>
  <si>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</si>
  <si>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</si>
  <si>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</si>
  <si>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</si>
  <si>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</si>
  <si>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</si>
  <si>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</si>
  <si>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</si>
  <si>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</si>
  <si>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</si>
  <si>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</si>
  <si>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</si>
  <si>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</si>
  <si>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</si>
  <si>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</si>
  <si>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</si>
  <si>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</si>
  <si>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</si>
  <si>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</si>
  <si>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</si>
  <si>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</si>
  <si>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</si>
  <si>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</si>
  <si>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</si>
  <si>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</si>
  <si>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</si>
  <si>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</si>
  <si>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</si>
  <si>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</si>
  <si>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</si>
  <si>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</si>
  <si>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Bajo protesta de decir verdad declaramos que los Estados Financieros y sus notas, son razonablemente correctos y son responsabilidad del emisor.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</si>
  <si>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</si>
  <si>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</si>
  <si>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</si>
  <si>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</si>
  <si>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</si>
  <si>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</si>
  <si>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</si>
  <si>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</si>
  <si>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Municipio de León 
Estado de Situación Financiera
Al 31 de Diciembre de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</si>
</sst>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0" fontId="6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165" fontId="3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4" xfId="16" applyNumberFormat="1" applyFont="1" applyFill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 wrapText="1"/>
      <protection locked="0"/>
    </xf>
    <xf numFmtId="165" fontId="3" fillId="0" borderId="4" xfId="16" applyNumberFormat="1" applyFont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right" vertical="top"/>
      <protection locked="0"/>
    </xf>
    <xf numFmtId="165" fontId="3" fillId="0" borderId="4" xfId="16" applyNumberFormat="1" applyFont="1" applyFill="1" applyBorder="1" applyAlignment="1" applyProtection="1">
      <alignment horizontal="center" vertical="top"/>
      <protection locked="0"/>
    </xf>
    <xf numFmtId="165" fontId="2" fillId="0" borderId="4" xfId="16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1632859</xdr:colOff>
      <xdr:row>57</xdr:row>
      <xdr:rowOff>136073</xdr:rowOff>
    </xdr:from>
    <xdr:to>
      <xdr:col>3</xdr:col>
      <xdr:colOff>3155674</xdr:colOff>
      <xdr:row>63</xdr:row>
      <xdr:rowOff>100694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7E03545-F508-462F-8F60-4047615F4202}"/>
            </a:ext>
          </a:extLst>
        </xdr:cNvPr>
        <xdr:cNvSpPr txBox="1"/>
      </xdr:nvSpPr>
      <xdr:spPr>
        <a:xfrm>
          <a:off x="1632859" y="9039877"/>
          <a:ext cx="6865098" cy="8094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</a:t>
          </a:r>
          <a:r>
            <a:rPr lang="es-MX" sz="1100" baseline="0"/>
            <a:t>                             </a:t>
          </a:r>
          <a:r>
            <a:rPr lang="es-MX" sz="1100"/>
            <a:t>_______________________________________</a:t>
          </a:r>
        </a:p>
        <a:p>
          <a:r>
            <a:rPr lang="es-MX" sz="1100"/>
            <a:t>                  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PRESIDENTA MUNICIPAL                                                                          TESORERA MUNICIPAL</a:t>
          </a:r>
        </a:p>
        <a:p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         MTRA. ALEJANDRA GUTIÉRREZ CAMPOS                                        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990600</xdr:colOff>
      <xdr:row>0</xdr:row>
      <xdr:rowOff>561974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0600" cy="561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showGridLines="0" tabSelected="1" view="pageBreakPreview" zoomScaleNormal="100" zoomScaleSheetLayoutView="100" workbookViewId="0">
      <selection sqref="A1:F1"/>
    </sheetView>
  </sheetViews>
  <sheetFormatPr baseColWidth="10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5" width="15.83203125" style="4" customWidth="1"/>
    <col min="6" max="6" width="19.66406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52</v>
      </c>
      <c r="B2" s="5">
        <v>2021</v>
      </c>
      <c r="C2" s="5">
        <v>2020</v>
      </c>
      <c r="D2" s="5" t="s">
        <v>52</v>
      </c>
      <c r="E2" s="5">
        <v>2021</v>
      </c>
      <c r="F2" s="5">
        <v>2020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20"/>
      <c r="F3" s="20"/>
    </row>
    <row r="4" spans="1:6" x14ac:dyDescent="0.2">
      <c r="A4" s="8" t="s">
        <v>18</v>
      </c>
      <c r="B4" s="7"/>
      <c r="C4" s="7"/>
      <c r="D4" s="8" t="s">
        <v>20</v>
      </c>
      <c r="E4" s="20"/>
      <c r="F4" s="20"/>
    </row>
    <row r="5" spans="1:6" x14ac:dyDescent="0.2">
      <c r="A5" s="9" t="s">
        <v>22</v>
      </c>
      <c r="B5" s="19">
        <v>965120074.57000005</v>
      </c>
      <c r="C5" s="19">
        <v>927821907.47000003</v>
      </c>
      <c r="D5" s="9" t="s">
        <v>36</v>
      </c>
      <c r="E5" s="19">
        <v>194649423.04000002</v>
      </c>
      <c r="F5" s="24">
        <v>176077843.88000003</v>
      </c>
    </row>
    <row r="6" spans="1:6" x14ac:dyDescent="0.2">
      <c r="A6" s="9" t="s">
        <v>23</v>
      </c>
      <c r="B6" s="19">
        <v>18901890.419999994</v>
      </c>
      <c r="C6" s="19">
        <v>25922568.48</v>
      </c>
      <c r="D6" s="9" t="s">
        <v>37</v>
      </c>
      <c r="E6" s="19">
        <v>0</v>
      </c>
      <c r="F6" s="24">
        <v>0</v>
      </c>
    </row>
    <row r="7" spans="1:6" x14ac:dyDescent="0.2">
      <c r="A7" s="9" t="s">
        <v>24</v>
      </c>
      <c r="B7" s="19">
        <v>145431260.27000001</v>
      </c>
      <c r="C7" s="19">
        <v>163451711.43000001</v>
      </c>
      <c r="D7" s="9" t="s">
        <v>6</v>
      </c>
      <c r="E7" s="19">
        <v>83053295.50999999</v>
      </c>
      <c r="F7" s="24">
        <v>79131102.039999992</v>
      </c>
    </row>
    <row r="8" spans="1:6" x14ac:dyDescent="0.2">
      <c r="A8" s="9" t="s">
        <v>25</v>
      </c>
      <c r="B8" s="19">
        <v>0</v>
      </c>
      <c r="C8" s="19">
        <v>0</v>
      </c>
      <c r="D8" s="9" t="s">
        <v>7</v>
      </c>
      <c r="E8" s="19">
        <v>0</v>
      </c>
      <c r="F8" s="24">
        <v>0</v>
      </c>
    </row>
    <row r="9" spans="1:6" x14ac:dyDescent="0.2">
      <c r="A9" s="9" t="s">
        <v>26</v>
      </c>
      <c r="B9" s="19">
        <v>31453153.010000002</v>
      </c>
      <c r="C9" s="19">
        <v>32940980.260000005</v>
      </c>
      <c r="D9" s="9" t="s">
        <v>38</v>
      </c>
      <c r="E9" s="19">
        <v>0</v>
      </c>
      <c r="F9" s="19">
        <v>0</v>
      </c>
    </row>
    <row r="10" spans="1:6" ht="22.5" x14ac:dyDescent="0.2">
      <c r="A10" s="9" t="s">
        <v>27</v>
      </c>
      <c r="B10" s="19">
        <v>-4034540.68</v>
      </c>
      <c r="C10" s="19">
        <v>-4520605.3600000003</v>
      </c>
      <c r="D10" s="9" t="s">
        <v>39</v>
      </c>
      <c r="E10" s="19">
        <v>0</v>
      </c>
      <c r="F10" s="24">
        <v>60000</v>
      </c>
    </row>
    <row r="11" spans="1:6" x14ac:dyDescent="0.2">
      <c r="A11" s="9" t="s">
        <v>17</v>
      </c>
      <c r="B11" s="19">
        <v>729475.64</v>
      </c>
      <c r="C11" s="19">
        <v>852346.64</v>
      </c>
      <c r="D11" s="9" t="s">
        <v>8</v>
      </c>
      <c r="E11" s="19">
        <v>44655000</v>
      </c>
      <c r="F11" s="24">
        <v>31305000</v>
      </c>
    </row>
    <row r="12" spans="1:6" x14ac:dyDescent="0.2">
      <c r="A12" s="10"/>
      <c r="B12" s="20"/>
      <c r="C12" s="20"/>
      <c r="D12" s="9" t="s">
        <v>40</v>
      </c>
      <c r="E12" s="19">
        <v>0</v>
      </c>
      <c r="F12" s="24">
        <v>0</v>
      </c>
    </row>
    <row r="13" spans="1:6" x14ac:dyDescent="0.2">
      <c r="A13" s="8" t="s">
        <v>53</v>
      </c>
      <c r="B13" s="21">
        <f>SUM(B5:B11)</f>
        <v>1157601313.23</v>
      </c>
      <c r="C13" s="21">
        <v>1146468908.9200003</v>
      </c>
      <c r="D13" s="10"/>
      <c r="E13" s="25"/>
      <c r="F13" s="25"/>
    </row>
    <row r="14" spans="1:6" x14ac:dyDescent="0.2">
      <c r="A14" s="11"/>
      <c r="B14" s="7"/>
      <c r="C14" s="7"/>
      <c r="D14" s="8" t="s">
        <v>56</v>
      </c>
      <c r="E14" s="26">
        <f>SUM(E5:E12)</f>
        <v>322357718.55000001</v>
      </c>
      <c r="F14" s="26">
        <v>286573945.92000002</v>
      </c>
    </row>
    <row r="15" spans="1:6" x14ac:dyDescent="0.2">
      <c r="A15" s="8" t="s">
        <v>19</v>
      </c>
      <c r="B15" s="7"/>
      <c r="C15" s="7"/>
      <c r="D15" s="11"/>
      <c r="E15" s="20"/>
      <c r="F15" s="25"/>
    </row>
    <row r="16" spans="1:6" x14ac:dyDescent="0.2">
      <c r="A16" s="9" t="s">
        <v>28</v>
      </c>
      <c r="B16" s="19">
        <v>160452880.56</v>
      </c>
      <c r="C16" s="19">
        <v>253537712.43000001</v>
      </c>
      <c r="D16" s="8" t="s">
        <v>21</v>
      </c>
      <c r="E16" s="20"/>
      <c r="F16" s="20"/>
    </row>
    <row r="17" spans="1:6" x14ac:dyDescent="0.2">
      <c r="A17" s="9" t="s">
        <v>29</v>
      </c>
      <c r="B17" s="19">
        <v>349550.93</v>
      </c>
      <c r="C17" s="19">
        <v>361993.97</v>
      </c>
      <c r="D17" s="9" t="s">
        <v>9</v>
      </c>
      <c r="E17" s="19">
        <v>8429097.3399999999</v>
      </c>
      <c r="F17" s="24">
        <v>18922306</v>
      </c>
    </row>
    <row r="18" spans="1:6" x14ac:dyDescent="0.2">
      <c r="A18" s="9" t="s">
        <v>30</v>
      </c>
      <c r="B18" s="19">
        <v>16481490796.210003</v>
      </c>
      <c r="C18" s="19">
        <v>16230209166.700001</v>
      </c>
      <c r="D18" s="9" t="s">
        <v>10</v>
      </c>
      <c r="E18" s="19">
        <v>0</v>
      </c>
      <c r="F18" s="24">
        <v>0</v>
      </c>
    </row>
    <row r="19" spans="1:6" x14ac:dyDescent="0.2">
      <c r="A19" s="9" t="s">
        <v>31</v>
      </c>
      <c r="B19" s="19">
        <v>1285303735.0800002</v>
      </c>
      <c r="C19" s="19">
        <v>1291065480.8599997</v>
      </c>
      <c r="D19" s="9" t="s">
        <v>11</v>
      </c>
      <c r="E19" s="19">
        <v>894690205.25</v>
      </c>
      <c r="F19" s="24">
        <v>977743499.75999999</v>
      </c>
    </row>
    <row r="20" spans="1:6" x14ac:dyDescent="0.2">
      <c r="A20" s="9" t="s">
        <v>32</v>
      </c>
      <c r="B20" s="19">
        <v>294966542.83000004</v>
      </c>
      <c r="C20" s="19">
        <v>100023637.36</v>
      </c>
      <c r="D20" s="9" t="s">
        <v>41</v>
      </c>
      <c r="E20" s="19">
        <v>0</v>
      </c>
      <c r="F20" s="24">
        <v>0</v>
      </c>
    </row>
    <row r="21" spans="1:6" ht="22.5" x14ac:dyDescent="0.2">
      <c r="A21" s="9" t="s">
        <v>33</v>
      </c>
      <c r="B21" s="19">
        <v>-1197899968.3900001</v>
      </c>
      <c r="C21" s="19">
        <v>-1100298952.3899999</v>
      </c>
      <c r="D21" s="9" t="s">
        <v>58</v>
      </c>
      <c r="E21" s="19">
        <v>0</v>
      </c>
      <c r="F21" s="24">
        <v>0</v>
      </c>
    </row>
    <row r="22" spans="1:6" x14ac:dyDescent="0.2">
      <c r="A22" s="9" t="s">
        <v>34</v>
      </c>
      <c r="B22" s="19">
        <v>0</v>
      </c>
      <c r="C22" s="19">
        <v>180388.81</v>
      </c>
      <c r="D22" s="9" t="s">
        <v>12</v>
      </c>
      <c r="E22" s="19">
        <v>0</v>
      </c>
      <c r="F22" s="24">
        <v>0</v>
      </c>
    </row>
    <row r="23" spans="1:6" x14ac:dyDescent="0.2">
      <c r="A23" s="9" t="s">
        <v>5</v>
      </c>
      <c r="B23" s="19">
        <v>-33367558.890000001</v>
      </c>
      <c r="C23" s="19">
        <v>-33367558.890000001</v>
      </c>
      <c r="D23" s="10"/>
      <c r="E23" s="20"/>
      <c r="F23" s="25"/>
    </row>
    <row r="24" spans="1:6" x14ac:dyDescent="0.2">
      <c r="A24" s="9" t="s">
        <v>35</v>
      </c>
      <c r="B24" s="22">
        <v>27939234.920000002</v>
      </c>
      <c r="C24" s="23">
        <v>5456759.6600000001</v>
      </c>
      <c r="D24" s="8" t="s">
        <v>57</v>
      </c>
      <c r="E24" s="21">
        <f>+SUM(E17:E22)</f>
        <v>903119302.59000003</v>
      </c>
      <c r="F24" s="26">
        <v>996665805.75999999</v>
      </c>
    </row>
    <row r="25" spans="1:6" s="3" customFormat="1" x14ac:dyDescent="0.2">
      <c r="A25" s="10"/>
      <c r="B25" s="20"/>
      <c r="C25" s="20"/>
      <c r="D25" s="10"/>
      <c r="E25" s="20"/>
      <c r="F25" s="25"/>
    </row>
    <row r="26" spans="1:6" x14ac:dyDescent="0.2">
      <c r="A26" s="8" t="s">
        <v>54</v>
      </c>
      <c r="B26" s="21">
        <f>SUM(B16:B24)</f>
        <v>17019235213.250006</v>
      </c>
      <c r="C26" s="21">
        <v>16747168628.51</v>
      </c>
      <c r="D26" s="12" t="s">
        <v>50</v>
      </c>
      <c r="E26" s="21">
        <f>+E14+E24</f>
        <v>1225477021.1400001</v>
      </c>
      <c r="F26" s="26">
        <v>1283239751.6800001</v>
      </c>
    </row>
    <row r="27" spans="1:6" x14ac:dyDescent="0.2">
      <c r="A27" s="11"/>
      <c r="B27" s="20"/>
      <c r="C27" s="20"/>
      <c r="D27" s="11"/>
      <c r="E27" s="20"/>
      <c r="F27" s="25"/>
    </row>
    <row r="28" spans="1:6" x14ac:dyDescent="0.2">
      <c r="A28" s="8" t="s">
        <v>55</v>
      </c>
      <c r="B28" s="21">
        <f>+B13+B26</f>
        <v>18176836526.480007</v>
      </c>
      <c r="C28" s="21">
        <v>17893637537.43</v>
      </c>
      <c r="D28" s="6" t="s">
        <v>43</v>
      </c>
      <c r="E28" s="20"/>
      <c r="F28" s="20"/>
    </row>
    <row r="29" spans="1:6" x14ac:dyDescent="0.2">
      <c r="A29" s="13"/>
      <c r="B29" s="14"/>
      <c r="C29" s="15"/>
      <c r="D29" s="11"/>
      <c r="E29" s="20"/>
      <c r="F29" s="20"/>
    </row>
    <row r="30" spans="1:6" x14ac:dyDescent="0.2">
      <c r="A30" s="16"/>
      <c r="B30" s="14"/>
      <c r="C30" s="15"/>
      <c r="D30" s="8" t="s">
        <v>42</v>
      </c>
      <c r="E30" s="21">
        <f>SUM(E31:E33)</f>
        <v>18049986389.349998</v>
      </c>
      <c r="F30" s="26">
        <v>17703436915.93</v>
      </c>
    </row>
    <row r="31" spans="1:6" x14ac:dyDescent="0.2">
      <c r="A31" s="16"/>
      <c r="B31" s="14"/>
      <c r="C31" s="15"/>
      <c r="D31" s="9" t="s">
        <v>2</v>
      </c>
      <c r="E31" s="19">
        <v>15676364179.98</v>
      </c>
      <c r="F31" s="24">
        <v>15676364179.98</v>
      </c>
    </row>
    <row r="32" spans="1:6" x14ac:dyDescent="0.2">
      <c r="A32" s="16"/>
      <c r="B32" s="14"/>
      <c r="C32" s="15"/>
      <c r="D32" s="9" t="s">
        <v>13</v>
      </c>
      <c r="E32" s="19">
        <v>2373622209.3699999</v>
      </c>
      <c r="F32" s="24">
        <v>2027072735.95</v>
      </c>
    </row>
    <row r="33" spans="1:6" x14ac:dyDescent="0.2">
      <c r="A33" s="16"/>
      <c r="B33" s="14"/>
      <c r="C33" s="15"/>
      <c r="D33" s="9" t="s">
        <v>45</v>
      </c>
      <c r="E33" s="19">
        <v>0</v>
      </c>
      <c r="F33" s="24">
        <v>0</v>
      </c>
    </row>
    <row r="34" spans="1:6" x14ac:dyDescent="0.2">
      <c r="A34" s="16"/>
      <c r="B34" s="14"/>
      <c r="C34" s="15"/>
      <c r="D34" s="10"/>
      <c r="E34" s="20"/>
      <c r="F34" s="25"/>
    </row>
    <row r="35" spans="1:6" x14ac:dyDescent="0.2">
      <c r="A35" s="16"/>
      <c r="B35" s="14"/>
      <c r="C35" s="15"/>
      <c r="D35" s="8" t="s">
        <v>44</v>
      </c>
      <c r="E35" s="21">
        <f>SUM(E36:E40)</f>
        <v>-1098626884.0099995</v>
      </c>
      <c r="F35" s="26">
        <v>-1093039130.1800015</v>
      </c>
    </row>
    <row r="36" spans="1:6" x14ac:dyDescent="0.2">
      <c r="A36" s="16"/>
      <c r="B36" s="14"/>
      <c r="C36" s="15"/>
      <c r="D36" s="9" t="s">
        <v>46</v>
      </c>
      <c r="E36" s="19">
        <v>509156947.11000061</v>
      </c>
      <c r="F36" s="24">
        <v>9680214.7299985886</v>
      </c>
    </row>
    <row r="37" spans="1:6" x14ac:dyDescent="0.2">
      <c r="A37" s="16"/>
      <c r="B37" s="14"/>
      <c r="C37" s="15"/>
      <c r="D37" s="9" t="s">
        <v>14</v>
      </c>
      <c r="E37" s="19">
        <v>-1610527325.3800001</v>
      </c>
      <c r="F37" s="24">
        <v>-1105462839.1700001</v>
      </c>
    </row>
    <row r="38" spans="1:6" x14ac:dyDescent="0.2">
      <c r="A38" s="16"/>
      <c r="B38" s="14"/>
      <c r="C38" s="15"/>
      <c r="D38" s="9" t="s">
        <v>3</v>
      </c>
      <c r="E38" s="19">
        <v>2743494.26</v>
      </c>
      <c r="F38" s="24">
        <v>2743494.26</v>
      </c>
    </row>
    <row r="39" spans="1:6" x14ac:dyDescent="0.2">
      <c r="A39" s="16"/>
      <c r="B39" s="14"/>
      <c r="C39" s="15"/>
      <c r="D39" s="9" t="s">
        <v>4</v>
      </c>
      <c r="E39" s="19">
        <v>0</v>
      </c>
      <c r="F39" s="24">
        <v>0</v>
      </c>
    </row>
    <row r="40" spans="1:6" x14ac:dyDescent="0.2">
      <c r="A40" s="16"/>
      <c r="B40" s="14"/>
      <c r="C40" s="15"/>
      <c r="D40" s="9" t="s">
        <v>47</v>
      </c>
      <c r="E40" s="19">
        <v>0</v>
      </c>
      <c r="F40" s="24">
        <v>0</v>
      </c>
    </row>
    <row r="41" spans="1:6" x14ac:dyDescent="0.2">
      <c r="A41" s="16"/>
      <c r="B41" s="14"/>
      <c r="C41" s="15"/>
      <c r="D41" s="10"/>
      <c r="E41" s="20"/>
      <c r="F41" s="25"/>
    </row>
    <row r="42" spans="1:6" ht="22.5" x14ac:dyDescent="0.2">
      <c r="A42" s="16"/>
      <c r="B42" s="17"/>
      <c r="C42" s="15"/>
      <c r="D42" s="8" t="s">
        <v>59</v>
      </c>
      <c r="E42" s="21">
        <v>0</v>
      </c>
      <c r="F42" s="26">
        <v>0</v>
      </c>
    </row>
    <row r="43" spans="1:6" x14ac:dyDescent="0.2">
      <c r="A43" s="13"/>
      <c r="B43" s="14"/>
      <c r="C43" s="15"/>
      <c r="D43" s="9" t="s">
        <v>15</v>
      </c>
      <c r="E43" s="19">
        <v>0</v>
      </c>
      <c r="F43" s="24">
        <v>0</v>
      </c>
    </row>
    <row r="44" spans="1:6" x14ac:dyDescent="0.2">
      <c r="A44" s="13"/>
      <c r="B44" s="14"/>
      <c r="C44" s="15"/>
      <c r="D44" s="9" t="s">
        <v>16</v>
      </c>
      <c r="E44" s="19">
        <v>0</v>
      </c>
      <c r="F44" s="24">
        <v>0</v>
      </c>
    </row>
    <row r="45" spans="1:6" x14ac:dyDescent="0.2">
      <c r="A45" s="13"/>
      <c r="B45" s="14"/>
      <c r="C45" s="15"/>
      <c r="D45" s="10"/>
      <c r="E45" s="20"/>
      <c r="F45" s="25"/>
    </row>
    <row r="46" spans="1:6" x14ac:dyDescent="0.2">
      <c r="A46" s="13"/>
      <c r="B46" s="14"/>
      <c r="C46" s="15"/>
      <c r="D46" s="8" t="s">
        <v>48</v>
      </c>
      <c r="E46" s="21">
        <f>+E30+E35</f>
        <v>16951359505.339998</v>
      </c>
      <c r="F46" s="26">
        <v>16610397785.749998</v>
      </c>
    </row>
    <row r="47" spans="1:6" x14ac:dyDescent="0.2">
      <c r="A47" s="13"/>
      <c r="B47" s="14"/>
      <c r="C47" s="15"/>
      <c r="D47" s="11"/>
      <c r="E47" s="20"/>
      <c r="F47" s="25"/>
    </row>
    <row r="48" spans="1:6" x14ac:dyDescent="0.2">
      <c r="A48" s="13"/>
      <c r="B48" s="14"/>
      <c r="C48" s="15"/>
      <c r="D48" s="8" t="s">
        <v>49</v>
      </c>
      <c r="E48" s="21">
        <f>+E46+E26</f>
        <v>18176836526.48</v>
      </c>
      <c r="F48" s="21">
        <v>17893637537.429996</v>
      </c>
    </row>
    <row r="49" spans="1:6" x14ac:dyDescent="0.2">
      <c r="A49" s="13"/>
      <c r="B49" s="14"/>
      <c r="C49" s="14"/>
      <c r="D49" s="18"/>
      <c r="E49" s="15"/>
      <c r="F49" s="15"/>
    </row>
    <row r="51" spans="1:6" x14ac:dyDescent="0.2">
      <c r="A51" s="27" t="s">
        <v>51</v>
      </c>
    </row>
  </sheetData>
  <sheetProtection formatCells="0" formatColumns="0" formatRows="0" autoFilter="0"/>
  <mergeCells count="1">
    <mergeCell ref="A1:F1"/>
  </mergeCells>
  <printOptions horizontalCentered="1"/>
  <pageMargins left="0.5" right="0.5" top="0.5" bottom="0.5" header="0" footer="0"/>
  <pageSetup scale="75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2021-10-18T16:58:28Z</cp:lastPrinted>
  <dcterms:created xsi:type="dcterms:W3CDTF">2012-12-11T20:26:08Z</dcterms:created>
  <dcterms:modified xsi:type="dcterms:W3CDTF">2022-02-28T15:14:49Z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